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loesungen/m4_2010/"/>
    </mc:Choice>
  </mc:AlternateContent>
  <xr:revisionPtr revIDLastSave="65" documentId="8_{BE208ACB-1605-4460-A88B-4316E0A4601B}" xr6:coauthVersionLast="47" xr6:coauthVersionMax="47" xr10:uidLastSave="{F055CB26-A2F6-44C1-ADE3-93FA7E200C1F}"/>
  <bookViews>
    <workbookView xWindow="-120" yWindow="-120" windowWidth="38640" windowHeight="21120" xr2:uid="{76A0020E-767E-4FF2-8A76-C3102BB11473}"/>
  </bookViews>
  <sheets>
    <sheet name="Abrechnung" sheetId="1" r:id="rId1"/>
    <sheet name="Abrechnung 2" sheetId="3" r:id="rId2"/>
    <sheet name="Abrechnung Zusatzaufgaben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4" l="1"/>
  <c r="D16" i="4"/>
  <c r="C16" i="4"/>
  <c r="B16" i="4"/>
  <c r="E15" i="4"/>
  <c r="E14" i="4"/>
  <c r="E13" i="4"/>
  <c r="E12" i="4"/>
  <c r="D10" i="4"/>
  <c r="D17" i="4" s="1"/>
  <c r="C10" i="4"/>
  <c r="C17" i="4" s="1"/>
  <c r="B10" i="4"/>
  <c r="E9" i="4"/>
  <c r="E8" i="4"/>
  <c r="E7" i="4"/>
  <c r="D8" i="3"/>
  <c r="C8" i="3"/>
  <c r="B8" i="3"/>
  <c r="E7" i="3"/>
  <c r="E6" i="3"/>
  <c r="E5" i="3"/>
  <c r="C17" i="1"/>
  <c r="D17" i="1"/>
  <c r="B17" i="1"/>
  <c r="E13" i="1"/>
  <c r="E14" i="1"/>
  <c r="E15" i="1"/>
  <c r="E12" i="1"/>
  <c r="E8" i="1"/>
  <c r="E9" i="1"/>
  <c r="E7" i="1"/>
  <c r="C16" i="1"/>
  <c r="D16" i="1"/>
  <c r="B16" i="1"/>
  <c r="C10" i="1"/>
  <c r="D10" i="1"/>
  <c r="B10" i="1"/>
</calcChain>
</file>

<file path=xl/sharedStrings.xml><?xml version="1.0" encoding="utf-8"?>
<sst xmlns="http://schemas.openxmlformats.org/spreadsheetml/2006/main" count="44" uniqueCount="19">
  <si>
    <t>Haushalt für Familie Lustig</t>
  </si>
  <si>
    <t>Einnahmen/Ausgaben</t>
  </si>
  <si>
    <t>April</t>
  </si>
  <si>
    <t>Mai</t>
  </si>
  <si>
    <t>Juni</t>
  </si>
  <si>
    <t>Durchschnitt</t>
  </si>
  <si>
    <t xml:space="preserve">Vater Lustig  </t>
  </si>
  <si>
    <t>Mutter Lustig</t>
  </si>
  <si>
    <t>Sonstige</t>
  </si>
  <si>
    <t>Gesamteinnahmen</t>
  </si>
  <si>
    <t>Lebensmittel</t>
  </si>
  <si>
    <t>Wohnungsmiete</t>
  </si>
  <si>
    <t>Betriebskosten</t>
  </si>
  <si>
    <t>Gesamtausgaben</t>
  </si>
  <si>
    <t>Guthaben/Schulden</t>
  </si>
  <si>
    <t>Easy4me</t>
  </si>
  <si>
    <t>Juli</t>
  </si>
  <si>
    <t>August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</si>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</sst>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9" formatCode="_-* #,##0_-;\-* #,##0_-;_-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002060"/>
      <name val="Calibri"/>
      <family val="2"/>
    </font>
    <font>
      <sz val="14"/>
      <color theme="1"/>
      <name val="Comic Sans MS"/>
      <family val="4"/>
    </font>
    <font>
      <sz val="8"/>
      <name val="Aptos Narrow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 wrapText="1"/>
    </xf>
    <xf numFmtId="43" fontId="3" fillId="0" borderId="0" xfId="1" applyFont="1" applyBorder="1" applyAlignment="1">
      <alignment horizontal="right" vertical="center"/>
    </xf>
    <xf numFmtId="169" fontId="3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169" fontId="2" fillId="0" borderId="0" xfId="1" applyNumberFormat="1" applyFont="1" applyBorder="1" applyAlignment="1">
      <alignment vertical="top"/>
    </xf>
    <xf numFmtId="0" fontId="5" fillId="0" borderId="0" xfId="0" applyFont="1" applyBorder="1" applyAlignment="1">
      <alignment vertical="center"/>
    </xf>
    <xf numFmtId="43" fontId="5" fillId="0" borderId="0" xfId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43" fontId="3" fillId="0" borderId="1" xfId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43" fontId="5" fillId="0" borderId="1" xfId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Abrechnung!$A$7</c:f>
              <c:strCache>
                <c:ptCount val="1"/>
                <c:pt idx="0">
                  <c:v>Vater Lustig 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Abrechnung!$B$6:$D$6</c:f>
              <c:strCache>
                <c:ptCount val="3"/>
                <c:pt idx="0">
                  <c:v>April</c:v>
                </c:pt>
                <c:pt idx="1">
                  <c:v>Mai</c:v>
                </c:pt>
                <c:pt idx="2">
                  <c:v>Juni</c:v>
                </c:pt>
              </c:strCache>
            </c:strRef>
          </c:cat>
          <c:val>
            <c:numRef>
              <c:f>Abrechnung!$B$7:$D$7</c:f>
              <c:numCache>
                <c:formatCode>_(* #,##0.00_);_(* \(#,##0.00\);_(* "-"??_);_(@_)</c:formatCode>
                <c:ptCount val="3"/>
                <c:pt idx="0">
                  <c:v>1620</c:v>
                </c:pt>
                <c:pt idx="1">
                  <c:v>1475</c:v>
                </c:pt>
                <c:pt idx="2">
                  <c:v>1713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9C-4D2B-8A6E-5788C7C59985}"/>
            </c:ext>
          </c:extLst>
        </c:ser>
        <c:ser>
          <c:idx val="1"/>
          <c:order val="1"/>
          <c:tx>
            <c:strRef>
              <c:f>Abrechnung!$A$8</c:f>
              <c:strCache>
                <c:ptCount val="1"/>
                <c:pt idx="0">
                  <c:v>Mutter Lustig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Abrechnung!$B$6:$D$6</c:f>
              <c:strCache>
                <c:ptCount val="3"/>
                <c:pt idx="0">
                  <c:v>April</c:v>
                </c:pt>
                <c:pt idx="1">
                  <c:v>Mai</c:v>
                </c:pt>
                <c:pt idx="2">
                  <c:v>Juni</c:v>
                </c:pt>
              </c:strCache>
            </c:strRef>
          </c:cat>
          <c:val>
            <c:numRef>
              <c:f>Abrechnung!$B$8:$D$8</c:f>
              <c:numCache>
                <c:formatCode>_(* #,##0.00_);_(* \(#,##0.00\);_(* "-"??_);_(@_)</c:formatCode>
                <c:ptCount val="3"/>
                <c:pt idx="0">
                  <c:v>1150</c:v>
                </c:pt>
                <c:pt idx="1">
                  <c:v>950</c:v>
                </c:pt>
                <c:pt idx="2">
                  <c:v>1370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9C-4D2B-8A6E-5788C7C59985}"/>
            </c:ext>
          </c:extLst>
        </c:ser>
        <c:ser>
          <c:idx val="2"/>
          <c:order val="2"/>
          <c:tx>
            <c:strRef>
              <c:f>Abrechnung!$A$9</c:f>
              <c:strCache>
                <c:ptCount val="1"/>
                <c:pt idx="0">
                  <c:v>Sonstige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Abrechnung!$B$6:$D$6</c:f>
              <c:strCache>
                <c:ptCount val="3"/>
                <c:pt idx="0">
                  <c:v>April</c:v>
                </c:pt>
                <c:pt idx="1">
                  <c:v>Mai</c:v>
                </c:pt>
                <c:pt idx="2">
                  <c:v>Juni</c:v>
                </c:pt>
              </c:strCache>
            </c:strRef>
          </c:cat>
          <c:val>
            <c:numRef>
              <c:f>Abrechnung!$B$9:$D$9</c:f>
              <c:numCache>
                <c:formatCode>_(* #,##0.00_);_(* \(#,##0.00\);_(* "-"??_);_(@_)</c:formatCode>
                <c:ptCount val="3"/>
                <c:pt idx="0">
                  <c:v>251</c:v>
                </c:pt>
                <c:pt idx="1">
                  <c:v>307</c:v>
                </c:pt>
                <c:pt idx="2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9C-4D2B-8A6E-5788C7C599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88752704"/>
        <c:axId val="1088762304"/>
      </c:barChart>
      <c:catAx>
        <c:axId val="108875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88762304"/>
        <c:crosses val="autoZero"/>
        <c:auto val="1"/>
        <c:lblAlgn val="ctr"/>
        <c:lblOffset val="100"/>
        <c:noMultiLvlLbl val="0"/>
      </c:catAx>
      <c:valAx>
        <c:axId val="1088762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88752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Durchschnittliche Ausgaben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Abrechnung!$A$12:$A$15</c:f>
              <c:strCache>
                <c:ptCount val="4"/>
                <c:pt idx="0">
                  <c:v>Lebensmittel</c:v>
                </c:pt>
                <c:pt idx="1">
                  <c:v>Wohnungsmiete</c:v>
                </c:pt>
                <c:pt idx="2">
                  <c:v>Betriebskosten</c:v>
                </c:pt>
                <c:pt idx="3">
                  <c:v>Sonstige</c:v>
                </c:pt>
              </c:strCache>
            </c:strRef>
          </c:cat>
          <c:val>
            <c:numRef>
              <c:f>Abrechnung!$E$12:$E$15</c:f>
              <c:numCache>
                <c:formatCode>_-* #\ ##0_-;\-* #\ ##0_-;_-* "-"??_-;_-@_-</c:formatCode>
                <c:ptCount val="4"/>
                <c:pt idx="0">
                  <c:v>533.33333333333337</c:v>
                </c:pt>
                <c:pt idx="1">
                  <c:v>820</c:v>
                </c:pt>
                <c:pt idx="2">
                  <c:v>120</c:v>
                </c:pt>
                <c:pt idx="3">
                  <c:v>518.33333333333337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9F-4D90-8E53-A11730476F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Einnahmen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'Abrechnung Zusatzaufgaben'!$A$7</c:f>
              <c:strCache>
                <c:ptCount val="1"/>
                <c:pt idx="0">
                  <c:v>Vater Lustig 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'Abrechnung Zusatzaufgaben'!$B$6:$D$6</c:f>
              <c:strCache>
                <c:ptCount val="3"/>
                <c:pt idx="0">
                  <c:v>April</c:v>
                </c:pt>
                <c:pt idx="1">
                  <c:v>Mai</c:v>
                </c:pt>
                <c:pt idx="2">
                  <c:v>Juni</c:v>
                </c:pt>
              </c:strCache>
            </c:strRef>
          </c:cat>
          <c:val>
            <c:numRef>
              <c:f>'Abrechnung Zusatzaufgaben'!$B$7:$D$7</c:f>
              <c:numCache>
                <c:formatCode>_(* #,##0.00_);_(* \(#,##0.00\);_(* "-"??_);_(@_)</c:formatCode>
                <c:ptCount val="3"/>
                <c:pt idx="0">
                  <c:v>1620</c:v>
                </c:pt>
                <c:pt idx="1">
                  <c:v>1475</c:v>
                </c:pt>
                <c:pt idx="2">
                  <c:v>1713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BD-4ECD-8C1F-8DDDFF648855}"/>
            </c:ext>
          </c:extLst>
        </c:ser>
        <c:ser>
          <c:idx val="1"/>
          <c:order val="1"/>
          <c:tx>
            <c:strRef>
              <c:f>'Abrechnung Zusatzaufgaben'!$A$8</c:f>
              <c:strCache>
                <c:ptCount val="1"/>
                <c:pt idx="0">
                  <c:v>Mutter Lustig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'Abrechnung Zusatzaufgaben'!$B$6:$D$6</c:f>
              <c:strCache>
                <c:ptCount val="3"/>
                <c:pt idx="0">
                  <c:v>April</c:v>
                </c:pt>
                <c:pt idx="1">
                  <c:v>Mai</c:v>
                </c:pt>
                <c:pt idx="2">
                  <c:v>Juni</c:v>
                </c:pt>
              </c:strCache>
            </c:strRef>
          </c:cat>
          <c:val>
            <c:numRef>
              <c:f>'Abrechnung Zusatzaufgaben'!$B$8:$D$8</c:f>
              <c:numCache>
                <c:formatCode>_(* #,##0.00_);_(* \(#,##0.00\);_(* "-"??_);_(@_)</c:formatCode>
                <c:ptCount val="3"/>
                <c:pt idx="0">
                  <c:v>1150</c:v>
                </c:pt>
                <c:pt idx="1">
                  <c:v>950</c:v>
                </c:pt>
                <c:pt idx="2">
                  <c:v>1370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BD-4ECD-8C1F-8DDDFF648855}"/>
            </c:ext>
          </c:extLst>
        </c:ser>
        <c:ser>
          <c:idx val="2"/>
          <c:order val="2"/>
          <c:tx>
            <c:strRef>
              <c:f>'Abrechnung Zusatzaufgaben'!$A$9</c:f>
              <c:strCache>
                <c:ptCount val="1"/>
                <c:pt idx="0">
                  <c:v>Sonstige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strRef>
              <c:f>'Abrechnung Zusatzaufgaben'!$B$6:$D$6</c:f>
              <c:strCache>
                <c:ptCount val="3"/>
                <c:pt idx="0">
                  <c:v>April</c:v>
                </c:pt>
                <c:pt idx="1">
                  <c:v>Mai</c:v>
                </c:pt>
                <c:pt idx="2">
                  <c:v>Juni</c:v>
                </c:pt>
              </c:strCache>
            </c:strRef>
          </c:cat>
          <c:val>
            <c:numRef>
              <c:f>'Abrechnung Zusatzaufgaben'!$B$9:$D$9</c:f>
              <c:numCache>
                <c:formatCode>_(* #,##0.00_);_(* \(#,##0.00\);_(* "-"??_);_(@_)</c:formatCode>
                <c:ptCount val="3"/>
                <c:pt idx="0">
                  <c:v>251</c:v>
                </c:pt>
                <c:pt idx="1">
                  <c:v>307</c:v>
                </c:pt>
                <c:pt idx="2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BD-4ECD-8C1F-8DDDFF6488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8752704"/>
        <c:axId val="1088762304"/>
      </c:areaChart>
      <c:catAx>
        <c:axId val="108875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88762304"/>
        <c:crosses val="autoZero"/>
        <c:auto val="1"/>
        <c:lblAlgn val="ctr"/>
        <c:lblOffset val="100"/>
        <c:noMultiLvlLbl val="0"/>
      </c:catAx>
      <c:valAx>
        <c:axId val="1088762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887527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Durchschnittliche Ausgaben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601-47CE-BE2E-5D01EA9240F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601-47CE-BE2E-5D01EA9240F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601-47CE-BE2E-5D01EA9240F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601-47CE-BE2E-5D01EA9240FF}"/>
              </c:ext>
            </c:extLst>
          </c:dPt>
          <c:cat>
            <c:strRef>
              <c:f>'Abrechnung Zusatzaufgaben'!$A$12:$A$15</c:f>
              <c:strCache>
                <c:ptCount val="4"/>
                <c:pt idx="0">
                  <c:v>Lebensmittel</c:v>
                </c:pt>
                <c:pt idx="1">
                  <c:v>Wohnungsmiete</c:v>
                </c:pt>
                <c:pt idx="2">
                  <c:v>Betriebskosten</c:v>
                </c:pt>
                <c:pt idx="3">
                  <c:v>Sonstige</c:v>
                </c:pt>
              </c:strCache>
            </c:strRef>
          </c:cat>
          <c:val>
            <c:numRef>
              <c:f>'Abrechnung Zusatzaufgaben'!$E$12:$E$15</c:f>
              <c:numCache>
                <c:formatCode>_-* #\ ##0_-;\-* #\ ##0_-;_-* "-"??_-;_-@_-</c:formatCode>
                <c:ptCount val="4"/>
                <c:pt idx="0">
                  <c:v>533.33333333333337</c:v>
                </c:pt>
                <c:pt idx="1">
                  <c:v>820</c:v>
                </c:pt>
                <c:pt idx="2">
                  <c:v>120</c:v>
                </c:pt>
                <c:pt idx="3">
                  <c:v>518.33333333333337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601-47CE-BE2E-5D01EA9240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</xdr:colOff>
      <xdr:row>18</xdr:row>
      <xdr:rowOff>52387</xdr:rowOff>
    </xdr:from>
    <xdr:to>
      <xdr:col>3</xdr:col>
      <xdr:colOff>647700</xdr:colOff>
      <xdr:row>30</xdr:row>
      <xdr:rowOff>47625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CA27B1CA-0B10-22DC-D035-35D47B1679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42862</xdr:colOff>
      <xdr:row>30</xdr:row>
      <xdr:rowOff>190499</xdr:rowOff>
    </xdr:from>
    <xdr:to>
      <xdr:col>3</xdr:col>
      <xdr:colOff>666750</xdr:colOff>
      <xdr:row>44</xdr:row>
      <xdr:rowOff>52386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4FCF9C81-29AE-68DC-70AE-7CCCFBC324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</xdr:colOff>
      <xdr:row>18</xdr:row>
      <xdr:rowOff>52387</xdr:rowOff>
    </xdr:from>
    <xdr:to>
      <xdr:col>3</xdr:col>
      <xdr:colOff>647700</xdr:colOff>
      <xdr:row>30</xdr:row>
      <xdr:rowOff>47625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44EA22D9-0B70-4FDC-A3D5-EDD8B09DD0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42862</xdr:colOff>
      <xdr:row>30</xdr:row>
      <xdr:rowOff>190499</xdr:rowOff>
    </xdr:from>
    <xdr:to>
      <xdr:col>3</xdr:col>
      <xdr:colOff>666750</xdr:colOff>
      <xdr:row>44</xdr:row>
      <xdr:rowOff>52386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EEF0DD10-7F31-473E-B1BB-D5C88BB730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E7917-737B-493E-A23C-36D5A50649B8}">
  <dimension ref="A1:E17"/>
  <sheetViews>
    <sheetView tabSelected="1" zoomScaleNormal="100" workbookViewId="0">
      <selection activeCell="A52" sqref="A52"/>
    </sheetView>
  </sheetViews>
  <sheetFormatPr baseColWidth="10" defaultRowHeight="15" x14ac:dyDescent="0.25"/>
  <cols>
    <col min="1" max="1" width="26.140625" bestFit="1" customWidth="1"/>
    <col min="2" max="2" width="11.140625" customWidth="1"/>
    <col min="5" max="5" width="15.140625" customWidth="1"/>
  </cols>
  <sheetData>
    <row r="1" spans="1:5" x14ac:dyDescent="0.25">
      <c r="A1" t="s">
        <v>15</v>
      </c>
    </row>
    <row r="3" spans="1:5" ht="21" x14ac:dyDescent="0.25">
      <c r="A3" s="15" t="s">
        <v>0</v>
      </c>
      <c r="B3" s="2"/>
      <c r="C3" s="1"/>
      <c r="D3" s="1"/>
      <c r="E3" s="2"/>
    </row>
    <row r="4" spans="1:5" ht="15.75" x14ac:dyDescent="0.25">
      <c r="A4" s="1"/>
      <c r="B4" s="1"/>
      <c r="C4" s="1"/>
      <c r="D4" s="1"/>
      <c r="E4" s="1"/>
    </row>
    <row r="5" spans="1:5" ht="15.75" x14ac:dyDescent="0.25">
      <c r="A5" s="1" t="s">
        <v>1</v>
      </c>
      <c r="B5" s="2"/>
      <c r="C5" s="2"/>
      <c r="D5" s="2"/>
      <c r="E5" s="2"/>
    </row>
    <row r="6" spans="1:5" ht="21" customHeight="1" x14ac:dyDescent="0.25">
      <c r="A6" s="2"/>
      <c r="B6" s="3" t="s">
        <v>2</v>
      </c>
      <c r="C6" s="3" t="s">
        <v>3</v>
      </c>
      <c r="D6" s="11" t="s">
        <v>4</v>
      </c>
      <c r="E6" s="4" t="s">
        <v>5</v>
      </c>
    </row>
    <row r="7" spans="1:5" ht="15.75" x14ac:dyDescent="0.25">
      <c r="A7" s="1" t="s">
        <v>6</v>
      </c>
      <c r="B7" s="5">
        <v>1620</v>
      </c>
      <c r="C7" s="5">
        <v>1475</v>
      </c>
      <c r="D7" s="12">
        <v>1713</v>
      </c>
      <c r="E7" s="6">
        <f>AVERAGE(B7:D7)</f>
        <v>1602.6666666666667</v>
      </c>
    </row>
    <row r="8" spans="1:5" ht="15.75" x14ac:dyDescent="0.25">
      <c r="A8" s="1" t="s">
        <v>7</v>
      </c>
      <c r="B8" s="5">
        <v>1150</v>
      </c>
      <c r="C8" s="5">
        <v>950</v>
      </c>
      <c r="D8" s="12">
        <v>1370</v>
      </c>
      <c r="E8" s="6">
        <f t="shared" ref="E8:E9" si="0">AVERAGE(B8:D8)</f>
        <v>1156.6666666666667</v>
      </c>
    </row>
    <row r="9" spans="1:5" ht="15.75" x14ac:dyDescent="0.25">
      <c r="A9" s="1" t="s">
        <v>8</v>
      </c>
      <c r="B9" s="5">
        <v>251</v>
      </c>
      <c r="C9" s="5">
        <v>307</v>
      </c>
      <c r="D9" s="12">
        <v>118</v>
      </c>
      <c r="E9" s="6">
        <f t="shared" si="0"/>
        <v>225.33333333333334</v>
      </c>
    </row>
    <row r="10" spans="1:5" ht="15.75" x14ac:dyDescent="0.25">
      <c r="A10" s="7" t="s">
        <v>9</v>
      </c>
      <c r="B10" s="7">
        <f>SUM(B7:B9)</f>
        <v>3021</v>
      </c>
      <c r="C10" s="7">
        <f t="shared" ref="C10:D10" si="1">SUM(C7:C9)</f>
        <v>2732</v>
      </c>
      <c r="D10" s="13">
        <f t="shared" si="1"/>
        <v>3201</v>
      </c>
      <c r="E10" s="6"/>
    </row>
    <row r="11" spans="1:5" ht="15.75" x14ac:dyDescent="0.25">
      <c r="A11" s="2"/>
      <c r="B11" s="7"/>
      <c r="C11" s="7"/>
      <c r="D11" s="13"/>
      <c r="E11" s="8"/>
    </row>
    <row r="12" spans="1:5" ht="15.75" x14ac:dyDescent="0.25">
      <c r="A12" s="1" t="s">
        <v>10</v>
      </c>
      <c r="B12" s="5">
        <v>500</v>
      </c>
      <c r="C12" s="5">
        <v>480</v>
      </c>
      <c r="D12" s="12">
        <v>620</v>
      </c>
      <c r="E12" s="6">
        <f>AVERAGE(B12:D12)</f>
        <v>533.33333333333337</v>
      </c>
    </row>
    <row r="13" spans="1:5" ht="15.75" x14ac:dyDescent="0.25">
      <c r="A13" s="1" t="s">
        <v>11</v>
      </c>
      <c r="B13" s="5">
        <v>820</v>
      </c>
      <c r="C13" s="5">
        <v>820</v>
      </c>
      <c r="D13" s="12">
        <v>820</v>
      </c>
      <c r="E13" s="6">
        <f t="shared" ref="E13:E15" si="2">AVERAGE(B13:D13)</f>
        <v>820</v>
      </c>
    </row>
    <row r="14" spans="1:5" ht="15.75" x14ac:dyDescent="0.25">
      <c r="A14" s="1" t="s">
        <v>12</v>
      </c>
      <c r="B14" s="5">
        <v>120</v>
      </c>
      <c r="C14" s="5">
        <v>120</v>
      </c>
      <c r="D14" s="12">
        <v>120</v>
      </c>
      <c r="E14" s="6">
        <f t="shared" si="2"/>
        <v>120</v>
      </c>
    </row>
    <row r="15" spans="1:5" ht="15.75" x14ac:dyDescent="0.25">
      <c r="A15" s="1" t="s">
        <v>8</v>
      </c>
      <c r="B15" s="5">
        <v>430</v>
      </c>
      <c r="C15" s="5">
        <v>510</v>
      </c>
      <c r="D15" s="12">
        <v>615</v>
      </c>
      <c r="E15" s="6">
        <f t="shared" si="2"/>
        <v>518.33333333333337</v>
      </c>
    </row>
    <row r="16" spans="1:5" ht="15.75" x14ac:dyDescent="0.25">
      <c r="A16" s="7" t="s">
        <v>13</v>
      </c>
      <c r="B16" s="7">
        <f>SUM(B12:B15)</f>
        <v>1870</v>
      </c>
      <c r="C16" s="7">
        <f t="shared" ref="C16:D16" si="3">SUM(C12:C15)</f>
        <v>1930</v>
      </c>
      <c r="D16" s="13">
        <f t="shared" si="3"/>
        <v>2175</v>
      </c>
      <c r="E16" s="6"/>
    </row>
    <row r="17" spans="1:5" ht="15.75" x14ac:dyDescent="0.25">
      <c r="A17" s="9" t="s">
        <v>14</v>
      </c>
      <c r="B17" s="10">
        <f>B10-B16</f>
        <v>1151</v>
      </c>
      <c r="C17" s="10">
        <f t="shared" ref="C17:D17" si="4">C10-C16</f>
        <v>802</v>
      </c>
      <c r="D17" s="14">
        <f t="shared" si="4"/>
        <v>1026</v>
      </c>
      <c r="E17" s="6"/>
    </row>
  </sheetData>
  <pageMargins left="0.7" right="0.7" top="0.78740157499999996" bottom="0.78740157499999996" header="0.3" footer="0.3"/>
  <pageSetup paperSize="9" orientation="portrait" r:id="rId1"/>
  <headerFooter>
    <oddHeader>&amp;CHaushalt der Familie Lustig</oddHeader>
    <oddFooter>&amp;CHaushaltsabrechnung&amp;R&amp;D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ABC87-6DC2-4C35-949C-D44129A6E232}">
  <dimension ref="A1:E8"/>
  <sheetViews>
    <sheetView workbookViewId="0">
      <selection activeCell="B5" sqref="B5:D7"/>
    </sheetView>
  </sheetViews>
  <sheetFormatPr baseColWidth="10" defaultRowHeight="15" x14ac:dyDescent="0.25"/>
  <sheetData>
    <row r="1" spans="1:5" ht="21" x14ac:dyDescent="0.25">
      <c r="A1" s="15" t="s">
        <v>0</v>
      </c>
      <c r="B1" s="2"/>
      <c r="C1" s="1"/>
      <c r="D1" s="1"/>
      <c r="E1" s="2"/>
    </row>
    <row r="2" spans="1:5" ht="15.75" x14ac:dyDescent="0.25">
      <c r="A2" s="1"/>
      <c r="B2" s="1"/>
      <c r="C2" s="1"/>
      <c r="D2" s="1"/>
      <c r="E2" s="1"/>
    </row>
    <row r="3" spans="1:5" ht="15.75" x14ac:dyDescent="0.25">
      <c r="A3" s="1" t="s">
        <v>1</v>
      </c>
      <c r="B3" s="2"/>
      <c r="C3" s="2"/>
      <c r="D3" s="2"/>
      <c r="E3" s="2"/>
    </row>
    <row r="4" spans="1:5" ht="31.5" x14ac:dyDescent="0.25">
      <c r="A4" s="2"/>
      <c r="B4" s="3" t="s">
        <v>16</v>
      </c>
      <c r="C4" s="3" t="s">
        <v>17</v>
      </c>
      <c r="D4" s="3" t="s">
        <v>18</v>
      </c>
      <c r="E4" s="4" t="s">
        <v>5</v>
      </c>
    </row>
    <row r="5" spans="1:5" ht="15.75" x14ac:dyDescent="0.25">
      <c r="A5" s="1" t="s">
        <v>6</v>
      </c>
      <c r="B5" s="5"/>
      <c r="C5" s="5"/>
      <c r="D5" s="12"/>
      <c r="E5" s="6" t="e">
        <f>AVERAGE(B5:D5)</f>
        <v>#DIV/0!</v>
      </c>
    </row>
    <row r="6" spans="1:5" ht="15.75" x14ac:dyDescent="0.25">
      <c r="A6" s="1" t="s">
        <v>7</v>
      </c>
      <c r="B6" s="5"/>
      <c r="C6" s="5"/>
      <c r="D6" s="12"/>
      <c r="E6" s="6" t="e">
        <f t="shared" ref="E6:E7" si="0">AVERAGE(B6:D6)</f>
        <v>#DIV/0!</v>
      </c>
    </row>
    <row r="7" spans="1:5" ht="15.75" x14ac:dyDescent="0.25">
      <c r="A7" s="1" t="s">
        <v>8</v>
      </c>
      <c r="B7" s="5"/>
      <c r="C7" s="5"/>
      <c r="D7" s="12"/>
      <c r="E7" s="6" t="e">
        <f t="shared" si="0"/>
        <v>#DIV/0!</v>
      </c>
    </row>
    <row r="8" spans="1:5" ht="15.75" x14ac:dyDescent="0.25">
      <c r="A8" s="7" t="s">
        <v>9</v>
      </c>
      <c r="B8" s="7">
        <f>SUM(B5:B7)</f>
        <v>0</v>
      </c>
      <c r="C8" s="7">
        <f t="shared" ref="C8:D8" si="1">SUM(C5:C7)</f>
        <v>0</v>
      </c>
      <c r="D8" s="13">
        <f t="shared" si="1"/>
        <v>0</v>
      </c>
      <c r="E8" s="6"/>
    </row>
  </sheetData>
  <phoneticPr fontId="7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CD0EB-A4EA-477D-B587-F36D4E480BE0}">
  <dimension ref="A1:E17"/>
  <sheetViews>
    <sheetView zoomScaleNormal="100" workbookViewId="0"/>
  </sheetViews>
  <sheetFormatPr baseColWidth="10" defaultRowHeight="15" x14ac:dyDescent="0.25"/>
  <cols>
    <col min="1" max="1" width="26.140625" bestFit="1" customWidth="1"/>
    <col min="2" max="2" width="11.140625" customWidth="1"/>
    <col min="5" max="5" width="15.140625" customWidth="1"/>
  </cols>
  <sheetData>
    <row r="1" spans="1:5" x14ac:dyDescent="0.25">
      <c r="A1" t="s">
        <v>15</v>
      </c>
    </row>
    <row r="3" spans="1:5" ht="21" x14ac:dyDescent="0.25">
      <c r="A3" s="15" t="s">
        <v>0</v>
      </c>
      <c r="B3" s="2"/>
      <c r="C3" s="1"/>
      <c r="D3" s="1"/>
      <c r="E3" s="2"/>
    </row>
    <row r="4" spans="1:5" ht="15.75" x14ac:dyDescent="0.25">
      <c r="A4" s="1"/>
      <c r="B4" s="1"/>
      <c r="C4" s="1"/>
      <c r="D4" s="1"/>
      <c r="E4" s="1"/>
    </row>
    <row r="5" spans="1:5" ht="15.75" x14ac:dyDescent="0.25">
      <c r="A5" s="1" t="s">
        <v>1</v>
      </c>
      <c r="B5" s="2"/>
      <c r="C5" s="2"/>
      <c r="D5" s="2"/>
      <c r="E5" s="2"/>
    </row>
    <row r="6" spans="1:5" ht="21" customHeight="1" x14ac:dyDescent="0.25">
      <c r="A6" s="2"/>
      <c r="B6" s="16" t="s">
        <v>2</v>
      </c>
      <c r="C6" s="16" t="s">
        <v>3</v>
      </c>
      <c r="D6" s="17" t="s">
        <v>4</v>
      </c>
      <c r="E6" s="18" t="s">
        <v>5</v>
      </c>
    </row>
    <row r="7" spans="1:5" ht="15.75" x14ac:dyDescent="0.25">
      <c r="A7" s="1" t="s">
        <v>6</v>
      </c>
      <c r="B7" s="5">
        <v>1620</v>
      </c>
      <c r="C7" s="5">
        <v>1475</v>
      </c>
      <c r="D7" s="12">
        <v>1713</v>
      </c>
      <c r="E7" s="6">
        <f>AVERAGE(B7:D7)</f>
        <v>1602.6666666666667</v>
      </c>
    </row>
    <row r="8" spans="1:5" ht="15.75" x14ac:dyDescent="0.25">
      <c r="A8" s="1" t="s">
        <v>7</v>
      </c>
      <c r="B8" s="5">
        <v>1150</v>
      </c>
      <c r="C8" s="5">
        <v>950</v>
      </c>
      <c r="D8" s="12">
        <v>1370</v>
      </c>
      <c r="E8" s="6">
        <f t="shared" ref="E8:E9" si="0">AVERAGE(B8:D8)</f>
        <v>1156.6666666666667</v>
      </c>
    </row>
    <row r="9" spans="1:5" ht="15.75" x14ac:dyDescent="0.25">
      <c r="A9" s="1" t="s">
        <v>8</v>
      </c>
      <c r="B9" s="5">
        <v>251</v>
      </c>
      <c r="C9" s="5">
        <v>307</v>
      </c>
      <c r="D9" s="12">
        <v>118</v>
      </c>
      <c r="E9" s="6">
        <f t="shared" si="0"/>
        <v>225.33333333333334</v>
      </c>
    </row>
    <row r="10" spans="1:5" ht="15.75" x14ac:dyDescent="0.25">
      <c r="A10" s="7" t="s">
        <v>9</v>
      </c>
      <c r="B10" s="7">
        <f>SUM(B7:B9)</f>
        <v>3021</v>
      </c>
      <c r="C10" s="7">
        <f t="shared" ref="C10:D10" si="1">SUM(C7:C9)</f>
        <v>2732</v>
      </c>
      <c r="D10" s="13">
        <f t="shared" si="1"/>
        <v>3201</v>
      </c>
      <c r="E10" s="6"/>
    </row>
    <row r="11" spans="1:5" ht="15.75" x14ac:dyDescent="0.25">
      <c r="A11" s="2"/>
      <c r="B11" s="7"/>
      <c r="C11" s="7"/>
      <c r="D11" s="13"/>
      <c r="E11" s="8"/>
    </row>
    <row r="12" spans="1:5" ht="15.75" x14ac:dyDescent="0.25">
      <c r="A12" s="1" t="s">
        <v>10</v>
      </c>
      <c r="B12" s="5">
        <v>500</v>
      </c>
      <c r="C12" s="5">
        <v>480</v>
      </c>
      <c r="D12" s="12">
        <v>620</v>
      </c>
      <c r="E12" s="6">
        <f>AVERAGE(B12:D12)</f>
        <v>533.33333333333337</v>
      </c>
    </row>
    <row r="13" spans="1:5" ht="15.75" x14ac:dyDescent="0.25">
      <c r="A13" s="1" t="s">
        <v>11</v>
      </c>
      <c r="B13" s="5">
        <v>820</v>
      </c>
      <c r="C13" s="5">
        <v>820</v>
      </c>
      <c r="D13" s="12">
        <v>820</v>
      </c>
      <c r="E13" s="6">
        <f t="shared" ref="E13:E15" si="2">AVERAGE(B13:D13)</f>
        <v>820</v>
      </c>
    </row>
    <row r="14" spans="1:5" ht="15.75" x14ac:dyDescent="0.25">
      <c r="A14" s="1" t="s">
        <v>12</v>
      </c>
      <c r="B14" s="5">
        <v>120</v>
      </c>
      <c r="C14" s="5">
        <v>120</v>
      </c>
      <c r="D14" s="12">
        <v>120</v>
      </c>
      <c r="E14" s="6">
        <f t="shared" si="2"/>
        <v>120</v>
      </c>
    </row>
    <row r="15" spans="1:5" ht="15.75" x14ac:dyDescent="0.25">
      <c r="A15" s="1" t="s">
        <v>8</v>
      </c>
      <c r="B15" s="5">
        <v>430</v>
      </c>
      <c r="C15" s="5">
        <v>510</v>
      </c>
      <c r="D15" s="12">
        <v>615</v>
      </c>
      <c r="E15" s="6">
        <f t="shared" si="2"/>
        <v>518.33333333333337</v>
      </c>
    </row>
    <row r="16" spans="1:5" ht="15.75" x14ac:dyDescent="0.25">
      <c r="A16" s="7" t="s">
        <v>13</v>
      </c>
      <c r="B16" s="7">
        <f>SUM(B12:B15)</f>
        <v>1870</v>
      </c>
      <c r="C16" s="7">
        <f t="shared" ref="C16:D16" si="3">SUM(C12:C15)</f>
        <v>1930</v>
      </c>
      <c r="D16" s="13">
        <f t="shared" si="3"/>
        <v>2175</v>
      </c>
      <c r="E16" s="6"/>
    </row>
    <row r="17" spans="1:5" ht="15.75" x14ac:dyDescent="0.25">
      <c r="A17" s="9" t="s">
        <v>14</v>
      </c>
      <c r="B17" s="10">
        <f>B10-B16</f>
        <v>1151</v>
      </c>
      <c r="C17" s="10">
        <f t="shared" ref="C17:D17" si="4">C10-C16</f>
        <v>802</v>
      </c>
      <c r="D17" s="14">
        <f t="shared" si="4"/>
        <v>1026</v>
      </c>
      <c r="E17" s="6"/>
    </row>
  </sheetData>
  <pageMargins left="0.7" right="0.7" top="0.78740157499999996" bottom="0.78740157499999996" header="0.3" footer="0.3"/>
  <pageSetup paperSize="9" orientation="portrait" r:id="rId1"/>
  <headerFooter>
    <oddHeader>&amp;CHaushalt der Familie Lustig</oddHeader>
    <oddFooter>&amp;CHaushaltsabrechnung&amp;R&amp;D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Abrechnung</vt:lpstr>
      <vt:lpstr>Abrechnung 2</vt:lpstr>
      <vt:lpstr>Abrechnung Zusatzaufgaben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2024-03-24T07:17:59Z</dcterms:created>
  <dcterms:modified xsi:type="dcterms:W3CDTF">2024-03-24T08:46:14Z</dcterms:modified>
</cp:coreProperties>
</file>