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loesungen\m4_2010\"/>
    </mc:Choice>
  </mc:AlternateContent>
  <xr:revisionPtr revIDLastSave="0" documentId="13_ncr:1_{776589AE-FEDD-4C67-B30F-194B2748FF9F}" xr6:coauthVersionLast="36" xr6:coauthVersionMax="36" xr10:uidLastSave="{00000000-0000-0000-0000-000000000000}"/>
  <bookViews>
    <workbookView xWindow="0" yWindow="0" windowWidth="23016" windowHeight="8076" xr2:uid="{5C299895-7EF0-4D9B-BCB3-E88DE4265C12}"/>
  </bookViews>
  <sheets>
    <sheet name="Solarenergie" sheetId="1" r:id="rId1"/>
    <sheet name="PV-Leistun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  <c r="C6" i="2"/>
  <c r="C7" i="2"/>
  <c r="C8" i="2"/>
  <c r="C9" i="2"/>
  <c r="C10" i="2"/>
  <c r="C11" i="2"/>
  <c r="C12" i="2"/>
  <c r="C4" i="2"/>
  <c r="B13" i="2"/>
  <c r="C6" i="1"/>
  <c r="C7" i="1"/>
  <c r="C8" i="1"/>
  <c r="C9" i="1"/>
  <c r="C10" i="1"/>
  <c r="C5" i="1"/>
</calcChain>
</file>

<file path=xl/sharedStrings.xml><?xml version="1.0" encoding="utf-8"?>
<sst xmlns="http://schemas.openxmlformats.org/spreadsheetml/2006/main" count="26" uniqueCount="26">
  <si>
    <t>Eigentümer</t>
  </si>
  <si>
    <t>Anteil (%)</t>
  </si>
  <si>
    <t>Kostenbeitrag</t>
  </si>
  <si>
    <t>Schuller</t>
  </si>
  <si>
    <t>Gredinger</t>
  </si>
  <si>
    <t>Anzengruber</t>
  </si>
  <si>
    <t>Singh</t>
  </si>
  <si>
    <t>Cortes</t>
  </si>
  <si>
    <t>Harris</t>
  </si>
  <si>
    <t>Gesamtkosten:</t>
  </si>
  <si>
    <t>PV-Leistung nach Bundesländern in Österreich pro Einwohner - Quelle: PV-Austria</t>
  </si>
  <si>
    <t>Bundesland</t>
  </si>
  <si>
    <t>Kilowatt Peak pro Einwohner</t>
  </si>
  <si>
    <t>über bzw. unter dem Mittelwert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</si>
  <si>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</si>
  <si>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</si>
  <si>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</si>
  <si>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</si>
  <si>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</si>
  <si>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</si>
  <si>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</si>
  <si>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</si>
  <si>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</si>
  <si>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Mittelwert</t>
  </si>
  <si>
    <t>Easy4me</t>
  </si>
  <si>
    <t xml:space="preserve">Aufteilung der Kosten für Solarenergie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</si>
</sst>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€-C07]\ * #,##0.00_-;\-[$€-C07]\ * #,##0.00_-;_-[$€-C07]\ * &quot;-&quot;??_-;_-@_-"/>
  </numFmts>
  <fonts count="6" x14ac:knownFonts="1"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4" tint="-0.499984740745262"/>
      <name val="Calibri"/>
      <family val="2"/>
      <scheme val="minor"/>
    </font>
    <font>
      <sz val="16"/>
      <color theme="4" tint="-0.249977111117893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Border="1"/>
    <xf numFmtId="0" fontId="1" fillId="0" borderId="0" xfId="0" applyFont="1"/>
    <xf numFmtId="10" fontId="1" fillId="0" borderId="0" xfId="1" applyNumberFormat="1" applyFont="1" applyBorder="1"/>
    <xf numFmtId="0" fontId="1" fillId="0" borderId="0" xfId="0" applyFont="1" applyBorder="1" applyAlignment="1">
      <alignment horizontal="right" wrapText="1"/>
    </xf>
    <xf numFmtId="0" fontId="3" fillId="0" borderId="0" xfId="0" applyFont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Fill="1" applyBorder="1"/>
    <xf numFmtId="168" fontId="5" fillId="0" borderId="0" xfId="0" applyNumberFormat="1" applyFont="1" applyBorder="1"/>
    <xf numFmtId="168" fontId="1" fillId="0" borderId="0" xfId="0" applyNumberFormat="1" applyFont="1" applyBorder="1" applyAlignment="1">
      <alignment horizontal="right"/>
    </xf>
    <xf numFmtId="2" fontId="0" fillId="0" borderId="0" xfId="0" applyNumberFormat="1"/>
    <xf numFmtId="0" fontId="0" fillId="2" borderId="0" xfId="0" applyFill="1"/>
    <xf numFmtId="0" fontId="2" fillId="2" borderId="0" xfId="0" applyFont="1" applyFill="1"/>
  </cellXfs>
  <cellStyles count="2">
    <cellStyle name="Prozent" xfId="1" builtinId="5"/>
    <cellStyle name="Standard" xfId="0" builtinId="0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Kostenbeitrag Solarenergie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Solarenergie!$C$4</c:f>
              <c:strCache>
                <c:ptCount val="1"/>
                <c:pt idx="0">
                  <c:v>Kostenbeitrag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Solarenergie!$A$5:$A$10</c:f>
              <c:strCache>
                <c:ptCount val="6"/>
                <c:pt idx="0">
                  <c:v>Schuller</c:v>
                </c:pt>
                <c:pt idx="1">
                  <c:v>Gredinger</c:v>
                </c:pt>
                <c:pt idx="2">
                  <c:v>Anzengruber</c:v>
                </c:pt>
                <c:pt idx="3">
                  <c:v>Singh</c:v>
                </c:pt>
                <c:pt idx="4">
                  <c:v>Cortes</c:v>
                </c:pt>
                <c:pt idx="5">
                  <c:v>Harris</c:v>
                </c:pt>
              </c:strCache>
            </c:strRef>
          </c:cat>
          <c:val>
            <c:numRef>
              <c:f>Solarenergie!$C$5:$C$10</c:f>
              <c:numCache>
                <c:formatCode>_-[$€-C07]\ * #\ ##0.00_-;\-[$€-C07]\ * #\ ##0.00_-;_-[$€-C07]\ * "-"??_-;_-@_-</c:formatCode>
                <c:ptCount val="6"/>
                <c:pt idx="0">
                  <c:v>19337.5</c:v>
                </c:pt>
                <c:pt idx="1">
                  <c:v>12537.5</c:v>
                </c:pt>
                <c:pt idx="2">
                  <c:v>9350</c:v>
                </c:pt>
                <c:pt idx="3">
                  <c:v>22100</c:v>
                </c:pt>
                <c:pt idx="4">
                  <c:v>8287.5</c:v>
                </c:pt>
                <c:pt idx="5">
                  <c:v>13387.5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C0-4CE2-BB3C-BE8188411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691202191"/>
        <c:axId val="1702180927"/>
      </c:barChart>
      <c:catAx>
        <c:axId val="1691202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02180927"/>
        <c:crosses val="autoZero"/>
        <c:auto val="1"/>
        <c:lblAlgn val="ctr"/>
        <c:lblOffset val="100"/>
        <c:noMultiLvlLbl val="0"/>
      </c:catAx>
      <c:valAx>
        <c:axId val="17021809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€-C07]\ * #\ ##0.00_-;\-[$€-C07]\ * #\ ##0.00_-;_-[$€-C07]\ 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91202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 horizontalDpi="1200" verticalDpi="120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</xdr:colOff>
      <xdr:row>15</xdr:row>
      <xdr:rowOff>154306</xdr:rowOff>
    </xdr:from>
    <xdr:to>
      <xdr:col>5</xdr:col>
      <xdr:colOff>0</xdr:colOff>
      <xdr:row>21</xdr:row>
      <xdr:rowOff>85726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51354DE-2ADE-47C0-9E63-E8351538C735}"/>
            </a:ext>
          </a:extLst>
        </xdr:cNvPr>
        <xdr:cNvSpPr txBox="1"/>
      </xdr:nvSpPr>
      <xdr:spPr>
        <a:xfrm>
          <a:off x="72390" y="2539366"/>
          <a:ext cx="4682490" cy="10287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Jeder Eigentümer einer Eigentumswohnung besitzt einen bestimmten Anteil des Hauses.</a:t>
          </a:r>
        </a:p>
        <a:p>
          <a:r>
            <a:rPr lang="de-AT" sz="1100"/>
            <a:t>Wenn an dem Haus Baumaßnahmen wie</a:t>
          </a:r>
          <a:r>
            <a:rPr lang="de-AT" sz="1100" baseline="0"/>
            <a:t> der Einbau von Solaranlagen</a:t>
          </a:r>
          <a:r>
            <a:rPr lang="de-AT" sz="1100"/>
            <a:t> vorgenommen werden, kommen die Eigentümer je nach ihrem Anteil am Haus für die Kosten auf.</a:t>
          </a:r>
        </a:p>
      </xdr:txBody>
    </xdr:sp>
    <xdr:clientData/>
  </xdr:twoCellAnchor>
  <xdr:twoCellAnchor>
    <xdr:from>
      <xdr:col>0</xdr:col>
      <xdr:colOff>163830</xdr:colOff>
      <xdr:row>23</xdr:row>
      <xdr:rowOff>179070</xdr:rowOff>
    </xdr:from>
    <xdr:to>
      <xdr:col>4</xdr:col>
      <xdr:colOff>554355</xdr:colOff>
      <xdr:row>39</xdr:row>
      <xdr:rowOff>24765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6AADB3D-D276-4AFD-8219-759D500D41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106679</xdr:colOff>
      <xdr:row>15</xdr:row>
      <xdr:rowOff>95251</xdr:rowOff>
    </xdr:from>
    <xdr:to>
      <xdr:col>6</xdr:col>
      <xdr:colOff>327660</xdr:colOff>
      <xdr:row>24</xdr:row>
      <xdr:rowOff>95251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C7683E5-66AD-4800-9394-50B4884C208C}"/>
            </a:ext>
          </a:extLst>
        </xdr:cNvPr>
        <xdr:cNvSpPr txBox="1"/>
      </xdr:nvSpPr>
      <xdr:spPr>
        <a:xfrm>
          <a:off x="106679" y="2609851"/>
          <a:ext cx="6797041" cy="15087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Kilowatt</a:t>
          </a:r>
          <a:r>
            <a:rPr lang="de-AT" sz="1100" b="1" baseline="0"/>
            <a:t> Peak</a:t>
          </a:r>
          <a:r>
            <a:rPr lang="de-AT" sz="1100" baseline="0"/>
            <a:t>, abgekürzt </a:t>
          </a:r>
          <a:r>
            <a:rPr lang="de-AT" sz="1100" b="1" baseline="0"/>
            <a:t>kWp</a:t>
          </a:r>
          <a:r>
            <a:rPr lang="de-AT" sz="1100" baseline="0"/>
            <a:t>, ist ein Maß für die Leistung einer Solaranlage.</a:t>
          </a:r>
        </a:p>
        <a:p>
          <a:r>
            <a:rPr lang="de-AT" sz="1100" baseline="0"/>
            <a:t>So kann eine Photovoltaik-Anlage (abgekürzt PV-Anlage) mit 4 kWp maximal 4 Kilowatt/Stunde liefern.</a:t>
          </a:r>
        </a:p>
        <a:p>
          <a:endParaRPr lang="de-AT" sz="1100" baseline="0"/>
        </a:p>
        <a:p>
          <a:r>
            <a:rPr lang="de-AT" sz="1100" b="1"/>
            <a:t>Beispiel:</a:t>
          </a:r>
        </a:p>
        <a:p>
          <a:r>
            <a:rPr lang="de-AT" sz="1100"/>
            <a:t>PV-Anlagen von Einfamilienhäusern</a:t>
          </a:r>
          <a:r>
            <a:rPr lang="de-AT" sz="1100" baseline="0"/>
            <a:t> haben zumeist eine Leistung zwischen 4 und 10 kWp.</a:t>
          </a:r>
        </a:p>
        <a:p>
          <a:endParaRPr lang="de-AT" sz="1100" baseline="0"/>
        </a:p>
        <a:p>
          <a:r>
            <a:rPr lang="de-AT" sz="1100" b="1" baseline="0"/>
            <a:t>Zur obigen Statistik: </a:t>
          </a:r>
        </a:p>
        <a:p>
          <a:r>
            <a:rPr lang="de-AT" sz="1100"/>
            <a:t>So</a:t>
          </a:r>
          <a:r>
            <a:rPr lang="de-AT" sz="1100" baseline="0"/>
            <a:t> käme statistisch gesehen auf 20 Einwohner Burgenlands eine PV-Anlage mit 4 kWp - Rechnung: 0,2 * 20 = 4.</a:t>
          </a:r>
          <a:endParaRPr lang="de-AT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8605DE-506C-4722-AA41-CB6745BB34E6}" name="Tabelle2" displayName="Tabelle2" ref="A3:C13" totalsRowShown="0">
  <autoFilter ref="A3:C13" xr:uid="{34107CBB-D989-4F56-8CD5-67F39C9ADC53}"/>
  <tableColumns count="3">
    <tableColumn id="1" xr3:uid="{CE84FA1E-9A73-4E88-97CD-18223B197D62}" name="Bundesland"/>
    <tableColumn id="2" xr3:uid="{8AEBB8F0-9E6E-498B-BDE2-9F4C8FE40F22}" name="Kilowatt Peak pro Einwohner" dataDxfId="0"/>
    <tableColumn id="3" xr3:uid="{F6FC087A-B347-4E7E-BFE2-2C07C8D435B4}" name="über bzw. unter dem Mittelwert"/>
  </tableColumns>
  <tableStyleInfo name="TableStyleDark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5628-B096-4633-884E-43D78CAEA7C7}">
  <dimension ref="A1:D17"/>
  <sheetViews>
    <sheetView tabSelected="1" workbookViewId="0">
      <selection activeCell="D14" sqref="D14"/>
    </sheetView>
  </sheetViews>
  <sheetFormatPr baseColWidth="10" defaultColWidth="11.44140625" defaultRowHeight="14.4" x14ac:dyDescent="0.3"/>
  <cols>
    <col min="1" max="1" width="14" style="1" customWidth="1"/>
    <col min="2" max="2" width="14.77734375" style="1" customWidth="1"/>
    <col min="3" max="3" width="20.77734375" style="1" customWidth="1"/>
    <col min="4" max="4" width="11.44140625" style="2"/>
    <col min="5" max="5" width="14.109375" style="1" bestFit="1" customWidth="1"/>
    <col min="6" max="16384" width="11.44140625" style="1"/>
  </cols>
  <sheetData>
    <row r="1" spans="1:3" x14ac:dyDescent="0.3">
      <c r="A1" s="1" t="s">
        <v>24</v>
      </c>
    </row>
    <row r="3" spans="1:3" ht="21" x14ac:dyDescent="0.4">
      <c r="A3" s="7" t="s">
        <v>25</v>
      </c>
      <c r="B3" s="7"/>
      <c r="C3" s="7"/>
    </row>
    <row r="4" spans="1:3" s="2" customFormat="1" ht="25.05" customHeight="1" thickBot="1" x14ac:dyDescent="0.35">
      <c r="A4" s="9" t="s">
        <v>0</v>
      </c>
      <c r="B4" s="8" t="s">
        <v>1</v>
      </c>
      <c r="C4" s="8" t="s">
        <v>2</v>
      </c>
    </row>
    <row r="5" spans="1:3" s="2" customFormat="1" ht="15" thickTop="1" x14ac:dyDescent="0.3">
      <c r="A5" s="10" t="s">
        <v>3</v>
      </c>
      <c r="B5" s="3">
        <v>0.22750000000000001</v>
      </c>
      <c r="C5" s="13">
        <f>B5*$C$12</f>
        <v>19337.5</v>
      </c>
    </row>
    <row r="6" spans="1:3" s="2" customFormat="1" x14ac:dyDescent="0.3">
      <c r="A6" s="10" t="s">
        <v>4</v>
      </c>
      <c r="B6" s="3">
        <v>0.14749999999999999</v>
      </c>
      <c r="C6" s="13">
        <f t="shared" ref="C6:C10" si="0">B6*$C$12</f>
        <v>12537.5</v>
      </c>
    </row>
    <row r="7" spans="1:3" s="2" customFormat="1" x14ac:dyDescent="0.3">
      <c r="A7" s="10" t="s">
        <v>5</v>
      </c>
      <c r="B7" s="3">
        <v>0.11</v>
      </c>
      <c r="C7" s="13">
        <f t="shared" si="0"/>
        <v>9350</v>
      </c>
    </row>
    <row r="8" spans="1:3" s="2" customFormat="1" x14ac:dyDescent="0.3">
      <c r="A8" s="10" t="s">
        <v>6</v>
      </c>
      <c r="B8" s="3">
        <v>0.26</v>
      </c>
      <c r="C8" s="13">
        <f t="shared" si="0"/>
        <v>22100</v>
      </c>
    </row>
    <row r="9" spans="1:3" s="2" customFormat="1" x14ac:dyDescent="0.3">
      <c r="A9" s="11" t="s">
        <v>7</v>
      </c>
      <c r="B9" s="3">
        <v>9.7500000000000003E-2</v>
      </c>
      <c r="C9" s="13">
        <f t="shared" si="0"/>
        <v>8287.5</v>
      </c>
    </row>
    <row r="10" spans="1:3" s="2" customFormat="1" x14ac:dyDescent="0.3">
      <c r="A10" s="11" t="s">
        <v>8</v>
      </c>
      <c r="B10" s="3">
        <v>0.1575</v>
      </c>
      <c r="C10" s="13">
        <f t="shared" si="0"/>
        <v>13387.5</v>
      </c>
    </row>
    <row r="12" spans="1:3" s="2" customFormat="1" ht="29.4" customHeight="1" x14ac:dyDescent="0.3">
      <c r="A12" s="4" t="s">
        <v>9</v>
      </c>
      <c r="B12" s="4"/>
      <c r="C12" s="12">
        <v>85000</v>
      </c>
    </row>
    <row r="15" spans="1:3" s="2" customFormat="1" x14ac:dyDescent="0.3">
      <c r="A15" s="5"/>
      <c r="B15" s="1"/>
      <c r="C15" s="1"/>
    </row>
    <row r="16" spans="1:3" s="2" customFormat="1" x14ac:dyDescent="0.3">
      <c r="A16" s="5"/>
      <c r="B16" s="1"/>
      <c r="C16" s="1"/>
    </row>
    <row r="17" spans="1:3" s="2" customFormat="1" x14ac:dyDescent="0.3">
      <c r="A17" s="5"/>
      <c r="B17" s="1"/>
      <c r="C17" s="1"/>
    </row>
  </sheetData>
  <mergeCells count="2">
    <mergeCell ref="A12:B12"/>
    <mergeCell ref="A3:C3"/>
  </mergeCell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9FD1A-B245-4558-AEB7-F41F873B981F}">
  <dimension ref="A1:C28"/>
  <sheetViews>
    <sheetView workbookViewId="0">
      <pane ySplit="3" topLeftCell="A4" activePane="bottomLeft" state="frozen"/>
      <selection pane="bottomLeft" activeCell="F11" sqref="F11"/>
    </sheetView>
  </sheetViews>
  <sheetFormatPr baseColWidth="10" defaultRowHeight="13.2" x14ac:dyDescent="0.25"/>
  <cols>
    <col min="1" max="1" width="21.44140625" customWidth="1"/>
    <col min="2" max="2" width="28.21875" customWidth="1"/>
    <col min="3" max="3" width="30.109375" customWidth="1"/>
  </cols>
  <sheetData>
    <row r="1" spans="1:3" x14ac:dyDescent="0.25">
      <c r="A1" t="s">
        <v>10</v>
      </c>
    </row>
    <row r="3" spans="1:3" x14ac:dyDescent="0.25">
      <c r="A3" s="15" t="s">
        <v>11</v>
      </c>
      <c r="B3" s="16" t="s">
        <v>12</v>
      </c>
      <c r="C3" s="15" t="s">
        <v>13</v>
      </c>
    </row>
    <row r="4" spans="1:3" x14ac:dyDescent="0.25">
      <c r="A4" t="s">
        <v>14</v>
      </c>
      <c r="B4" s="14">
        <v>0.2</v>
      </c>
      <c r="C4" t="str">
        <f>IF(B4&gt;$B$13,"über","unter")</f>
        <v>über</v>
      </c>
    </row>
    <row r="5" spans="1:3" x14ac:dyDescent="0.25">
      <c r="A5" t="s">
        <v>15</v>
      </c>
      <c r="B5" s="14">
        <v>0.2</v>
      </c>
      <c r="C5" t="str">
        <f t="shared" ref="C5:C12" si="0">IF(B5&gt;$B$13,"über","unter")</f>
        <v>über</v>
      </c>
    </row>
    <row r="6" spans="1:3" x14ac:dyDescent="0.25">
      <c r="A6" t="s">
        <v>16</v>
      </c>
      <c r="B6" s="14">
        <v>0.21</v>
      </c>
      <c r="C6" t="str">
        <f t="shared" si="0"/>
        <v>über</v>
      </c>
    </row>
    <row r="7" spans="1:3" x14ac:dyDescent="0.25">
      <c r="A7" t="s">
        <v>17</v>
      </c>
      <c r="B7" s="14">
        <v>0.23</v>
      </c>
      <c r="C7" t="str">
        <f t="shared" si="0"/>
        <v>über</v>
      </c>
    </row>
    <row r="8" spans="1:3" x14ac:dyDescent="0.25">
      <c r="A8" t="s">
        <v>18</v>
      </c>
      <c r="B8" s="14">
        <v>0.14000000000000001</v>
      </c>
      <c r="C8" t="str">
        <f t="shared" si="0"/>
        <v>unter</v>
      </c>
    </row>
    <row r="9" spans="1:3" x14ac:dyDescent="0.25">
      <c r="A9" t="s">
        <v>19</v>
      </c>
      <c r="B9" s="14">
        <v>0.3</v>
      </c>
      <c r="C9" t="str">
        <f t="shared" si="0"/>
        <v>über</v>
      </c>
    </row>
    <row r="10" spans="1:3" x14ac:dyDescent="0.25">
      <c r="A10" t="s">
        <v>20</v>
      </c>
      <c r="B10" s="14">
        <v>0.14000000000000001</v>
      </c>
      <c r="C10" t="str">
        <f t="shared" si="0"/>
        <v>unter</v>
      </c>
    </row>
    <row r="11" spans="1:3" x14ac:dyDescent="0.25">
      <c r="A11" t="s">
        <v>21</v>
      </c>
      <c r="B11" s="14">
        <v>0.19</v>
      </c>
      <c r="C11" t="str">
        <f t="shared" si="0"/>
        <v>über</v>
      </c>
    </row>
    <row r="12" spans="1:3" x14ac:dyDescent="0.25">
      <c r="A12" t="s">
        <v>22</v>
      </c>
      <c r="B12" s="14">
        <v>0.04</v>
      </c>
      <c r="C12" t="str">
        <f t="shared" si="0"/>
        <v>unter</v>
      </c>
    </row>
    <row r="13" spans="1:3" x14ac:dyDescent="0.25">
      <c r="A13" t="s">
        <v>23</v>
      </c>
      <c r="B13" s="14">
        <f>AVERAGE(B4:B12)</f>
        <v>0.18333333333333332</v>
      </c>
    </row>
    <row r="28" spans="2:2" x14ac:dyDescent="0.25">
      <c r="B28" s="6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Solarenergie</vt:lpstr>
      <vt:lpstr>PV-Leistung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cp:lastPrinted>2021-01-08T18:39:20Z</cp:lastPrinted>
  <dcterms:created xsi:type="dcterms:W3CDTF">2021-01-08T18:29:18Z</dcterms:created>
  <dcterms:modified xsi:type="dcterms:W3CDTF">2021-01-08T19:51:28Z</dcterms:modified>
</cp:coreProperties>
</file>